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ОТДЕЛ ИСПОЛНЕНИЯ БЮДЖЕТА\"/>
    </mc:Choice>
  </mc:AlternateContent>
  <xr:revisionPtr revIDLastSave="0" documentId="13_ncr:1_{805C0CD9-1785-44C2-B4B0-01887F5D7E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 l="1"/>
  <c r="E13" i="1"/>
  <c r="E12" i="1"/>
  <c r="D26" i="1" l="1"/>
  <c r="C26" i="1"/>
  <c r="E15" i="1" l="1"/>
  <c r="D10" i="1" l="1"/>
  <c r="C10" i="1"/>
  <c r="E25" i="1"/>
  <c r="E24" i="1"/>
  <c r="E17" i="1" l="1"/>
  <c r="E26" i="1"/>
  <c r="E38" i="1"/>
  <c r="E33" i="1"/>
  <c r="E14" i="1"/>
  <c r="E19" i="1"/>
  <c r="E20" i="1"/>
  <c r="E21" i="1"/>
  <c r="E22" i="1"/>
  <c r="E23" i="1"/>
  <c r="E27" i="1"/>
  <c r="E29" i="1"/>
  <c r="E30" i="1"/>
  <c r="E31" i="1"/>
  <c r="E34" i="1"/>
  <c r="E35" i="1"/>
  <c r="E36" i="1"/>
  <c r="E37" i="1"/>
  <c r="E10" i="1" l="1"/>
</calcChain>
</file>

<file path=xl/sharedStrings.xml><?xml version="1.0" encoding="utf-8"?>
<sst xmlns="http://schemas.openxmlformats.org/spreadsheetml/2006/main" count="76" uniqueCount="72">
  <si>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</si>
  <si>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</si>
  <si>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</si>
  <si>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</si>
  <si>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</si>
  <si>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</si>
  <si>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</si>
  <si>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</si>
  <si>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</si>
  <si>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</si>
  <si>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</si>
  <si>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</si>
  <si>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</si>
  <si>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</si>
  <si>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</si>
  <si>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</si>
  <si>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</si>
  <si>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</si>
  <si>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</si>
  <si>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</si>
  <si>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</si>
  <si>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</si>
  <si>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</si>
  <si>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</si>
  <si>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</si>
  <si>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</si>
  <si>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</si>
  <si>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</si>
  <si>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</si>
  <si>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</si>
  <si>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</si>
  <si>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</si>
  <si>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</si>
  <si>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</si>
  <si>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</si>
  <si>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</si>
  <si>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</si>
  <si>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</si>
  <si>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</si>
  <si>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</si>
  <si>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</si>
  <si>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</si>
  <si>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</si>
  <si>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</si>
  <si>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</si>
  <si>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</si>
  <si>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</si>
  <si>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</si>
  <si>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</si>
  <si>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</si>
  <si>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</si>
  <si>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</si>
  <si>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</si>
  <si>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</si>
  <si>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</si>
  <si>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</si>
  <si>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</si>
  <si>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</si>
  <si>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</si>
  <si>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>ПРОЧИЕ НЕНАЛОГОВЫЕ ДОХОДЫ</t>
  </si>
  <si>
    <t>\1170000000\\\ \</t>
  </si>
  <si>
    <t>исп.Абуталипова Алия Рамизовна</t>
  </si>
  <si>
    <t>ЗАДОЛЖЕННОСТЬ И ПЕРЕРАСЧЕТЫ ПО ОТМЕНЕННЫМ НАЛОГАМ, СБОРАМ И ИНЫМ ОБЯЗАТЕЛЬНЫМ ПЛАТЕЖАМ</t>
  </si>
  <si>
    <t>\1090000000\\\ \</t>
  </si>
  <si>
    <t>НАЦИОНАЛЬНАЯ ОБОРОНА</t>
  </si>
  <si>
    <t>\0200\\\\\\\\\\\\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</si>
  <si>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</si>
  <si>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</si>
  <si>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Н.Т. Зарипова</t>
  </si>
  <si>
    <t>в рублях</t>
  </si>
  <si>
    <t xml:space="preserve"> городского округа город Октябрьский Республики Башкортостан</t>
  </si>
  <si>
    <t>на 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</si>
</sst>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2" borderId="0" xfId="0" applyNumberFormat="1" applyFill="1" applyBorder="1" applyAlignment="1">
      <alignment horizontal="right" vertical="center" shrinkToFit="1"/>
    </xf>
    <xf numFmtId="0" fontId="4" fillId="0" borderId="0" xfId="0" applyFont="1" applyAlignment="1"/>
    <xf numFmtId="4" fontId="0" fillId="0" borderId="1" xfId="0" applyNumberFormat="1" applyFill="1" applyBorder="1" applyAlignment="1">
      <alignment horizontal="right" vertical="center" shrinkToFit="1"/>
    </xf>
    <xf numFmtId="4" fontId="5" fillId="0" borderId="1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view="pageBreakPreview" zoomScale="130" zoomScaleNormal="100" zoomScaleSheetLayoutView="130" workbookViewId="0">
      <selection activeCell="F54" sqref="F54"/>
    </sheetView>
  </sheetViews>
  <sheetFormatPr defaultRowHeight="12.75" x14ac:dyDescent="0.2"/>
  <cols>
    <col min="1" max="1" width="41.7109375" customWidth="1"/>
    <col min="2" max="2" width="19.855468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23" t="s">
        <v>0</v>
      </c>
      <c r="B1" s="24"/>
      <c r="C1" s="24"/>
      <c r="D1" s="24"/>
      <c r="E1" s="24"/>
    </row>
    <row r="2" spans="1:7" x14ac:dyDescent="0.2">
      <c r="A2" s="23" t="s">
        <v>1</v>
      </c>
      <c r="B2" s="24"/>
      <c r="C2" s="24"/>
      <c r="D2" s="24"/>
      <c r="E2" s="24"/>
    </row>
    <row r="3" spans="1:7" x14ac:dyDescent="0.2">
      <c r="A3" s="25" t="s">
        <v>2</v>
      </c>
      <c r="B3" s="26"/>
      <c r="C3" s="26"/>
      <c r="D3" s="26"/>
      <c r="E3" s="26"/>
    </row>
    <row r="4" spans="1:7" x14ac:dyDescent="0.2">
      <c r="A4" s="25" t="s">
        <v>3</v>
      </c>
      <c r="B4" s="26"/>
      <c r="C4" s="26"/>
      <c r="D4" s="26"/>
      <c r="E4" s="26"/>
    </row>
    <row r="5" spans="1:7" x14ac:dyDescent="0.2">
      <c r="A5" s="25" t="s">
        <v>70</v>
      </c>
      <c r="B5" s="26"/>
      <c r="C5" s="26"/>
      <c r="D5" s="26"/>
      <c r="E5" s="26"/>
    </row>
    <row r="6" spans="1:7" x14ac:dyDescent="0.2">
      <c r="A6" s="25" t="s">
        <v>71</v>
      </c>
      <c r="B6" s="26"/>
      <c r="C6" s="26"/>
      <c r="D6" s="26"/>
      <c r="E6" s="26"/>
    </row>
    <row r="7" spans="1:7" x14ac:dyDescent="0.2">
      <c r="A7" s="25" t="s">
        <v>1</v>
      </c>
      <c r="B7" s="26"/>
      <c r="C7" s="26"/>
      <c r="D7" s="26"/>
      <c r="E7" s="26"/>
    </row>
    <row r="8" spans="1:7" x14ac:dyDescent="0.2">
      <c r="A8" s="27" t="s">
        <v>69</v>
      </c>
      <c r="B8" s="28"/>
      <c r="C8" s="28"/>
      <c r="D8" s="28"/>
      <c r="E8" s="28"/>
    </row>
    <row r="9" spans="1:7" ht="25.5" customHeight="1" x14ac:dyDescent="0.2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G9" s="6"/>
    </row>
    <row r="10" spans="1:7" ht="18.75" customHeight="1" x14ac:dyDescent="0.2">
      <c r="A10" s="4" t="s">
        <v>54</v>
      </c>
      <c r="B10" s="5" t="s">
        <v>9</v>
      </c>
      <c r="C10" s="15">
        <f>C11+C25</f>
        <v>3284353154.5999999</v>
      </c>
      <c r="D10" s="21">
        <f>D11+D25</f>
        <v>3075823295.3899999</v>
      </c>
      <c r="E10" s="15">
        <f>D10/C10*100</f>
        <v>93.650808868774135</v>
      </c>
    </row>
    <row r="11" spans="1:7" x14ac:dyDescent="0.2">
      <c r="A11" s="2" t="s">
        <v>10</v>
      </c>
      <c r="B11" s="3" t="s">
        <v>11</v>
      </c>
      <c r="C11" s="20">
        <f>C12+C13+C14+C15+C16+C17+C19+C20+C21+C22+C23+C24+C18</f>
        <v>1429629986.1099999</v>
      </c>
      <c r="D11" s="20">
        <f>D12+D13+D14+D15+D16+D17+D19+D20+D21+D22+D23+D24+D18</f>
        <v>1495660184.4999998</v>
      </c>
      <c r="E11" s="14">
        <f t="shared" ref="E11:E37" si="0">D11/C11*100</f>
        <v>104.6186914818195</v>
      </c>
    </row>
    <row r="12" spans="1:7" x14ac:dyDescent="0.2">
      <c r="A12" s="2" t="s">
        <v>12</v>
      </c>
      <c r="B12" s="3" t="s">
        <v>13</v>
      </c>
      <c r="C12" s="16">
        <v>624716000</v>
      </c>
      <c r="D12" s="16">
        <v>624084527.78999996</v>
      </c>
      <c r="E12" s="14">
        <f t="shared" si="0"/>
        <v>99.898918514973204</v>
      </c>
    </row>
    <row r="13" spans="1:7" ht="38.25" x14ac:dyDescent="0.2">
      <c r="A13" s="2" t="s">
        <v>14</v>
      </c>
      <c r="B13" s="3" t="s">
        <v>15</v>
      </c>
      <c r="C13" s="16">
        <v>15479000</v>
      </c>
      <c r="D13" s="16">
        <v>15076602.26</v>
      </c>
      <c r="E13" s="14">
        <f t="shared" si="0"/>
        <v>97.400363460171846</v>
      </c>
    </row>
    <row r="14" spans="1:7" x14ac:dyDescent="0.2">
      <c r="A14" s="2" t="s">
        <v>16</v>
      </c>
      <c r="B14" s="3" t="s">
        <v>17</v>
      </c>
      <c r="C14" s="16">
        <v>223513000</v>
      </c>
      <c r="D14" s="16">
        <v>263623798.02000001</v>
      </c>
      <c r="E14" s="14">
        <f t="shared" si="0"/>
        <v>117.94562196382314</v>
      </c>
    </row>
    <row r="15" spans="1:7" x14ac:dyDescent="0.2">
      <c r="A15" s="2" t="s">
        <v>18</v>
      </c>
      <c r="B15" s="3" t="s">
        <v>19</v>
      </c>
      <c r="C15" s="16">
        <v>138349000</v>
      </c>
      <c r="D15" s="16">
        <v>126381133.12</v>
      </c>
      <c r="E15" s="14">
        <f t="shared" si="0"/>
        <v>91.349509660351728</v>
      </c>
    </row>
    <row r="16" spans="1:7" ht="38.25" x14ac:dyDescent="0.2">
      <c r="A16" s="2" t="s">
        <v>20</v>
      </c>
      <c r="B16" s="3" t="s">
        <v>21</v>
      </c>
      <c r="C16" s="16">
        <v>1093000</v>
      </c>
      <c r="D16" s="16">
        <v>3891159</v>
      </c>
      <c r="E16" s="14">
        <v>0</v>
      </c>
    </row>
    <row r="17" spans="1:5" x14ac:dyDescent="0.2">
      <c r="A17" s="2" t="s">
        <v>22</v>
      </c>
      <c r="B17" s="3" t="s">
        <v>23</v>
      </c>
      <c r="C17" s="16">
        <v>15626000</v>
      </c>
      <c r="D17" s="16">
        <v>14831128.390000001</v>
      </c>
      <c r="E17" s="14">
        <f>D17/C17*100</f>
        <v>94.913147254575719</v>
      </c>
    </row>
    <row r="18" spans="1:5" ht="27" customHeight="1" x14ac:dyDescent="0.2">
      <c r="A18" s="2" t="s">
        <v>62</v>
      </c>
      <c r="B18" s="3" t="s">
        <v>63</v>
      </c>
      <c r="C18" s="20">
        <v>0</v>
      </c>
      <c r="D18" s="20">
        <v>1528.03</v>
      </c>
      <c r="E18" s="14"/>
    </row>
    <row r="19" spans="1:5" ht="51" x14ac:dyDescent="0.2">
      <c r="A19" s="2" t="s">
        <v>24</v>
      </c>
      <c r="B19" s="3" t="s">
        <v>25</v>
      </c>
      <c r="C19" s="20">
        <v>253880000</v>
      </c>
      <c r="D19" s="20">
        <v>268356978.55000001</v>
      </c>
      <c r="E19" s="14">
        <f t="shared" si="0"/>
        <v>105.70229185048055</v>
      </c>
    </row>
    <row r="20" spans="1:5" ht="25.5" x14ac:dyDescent="0.2">
      <c r="A20" s="2" t="s">
        <v>26</v>
      </c>
      <c r="B20" s="3" t="s">
        <v>27</v>
      </c>
      <c r="C20" s="20">
        <v>2487000</v>
      </c>
      <c r="D20" s="20">
        <v>2145251.15</v>
      </c>
      <c r="E20" s="14">
        <f t="shared" si="0"/>
        <v>86.25859067149176</v>
      </c>
    </row>
    <row r="21" spans="1:5" ht="38.25" x14ac:dyDescent="0.2">
      <c r="A21" s="2" t="s">
        <v>28</v>
      </c>
      <c r="B21" s="3" t="s">
        <v>29</v>
      </c>
      <c r="C21" s="20">
        <v>3574000</v>
      </c>
      <c r="D21" s="20">
        <v>6448290.4800000004</v>
      </c>
      <c r="E21" s="14">
        <f t="shared" si="0"/>
        <v>180.42222943480695</v>
      </c>
    </row>
    <row r="22" spans="1:5" ht="25.5" x14ac:dyDescent="0.2">
      <c r="A22" s="2" t="s">
        <v>30</v>
      </c>
      <c r="B22" s="3" t="s">
        <v>31</v>
      </c>
      <c r="C22" s="20">
        <v>143797000</v>
      </c>
      <c r="D22" s="20">
        <v>163151394.38</v>
      </c>
      <c r="E22" s="14">
        <f t="shared" si="0"/>
        <v>113.45952584546271</v>
      </c>
    </row>
    <row r="23" spans="1:5" ht="25.5" x14ac:dyDescent="0.2">
      <c r="A23" s="2" t="s">
        <v>32</v>
      </c>
      <c r="B23" s="3" t="s">
        <v>33</v>
      </c>
      <c r="C23" s="20">
        <v>3179000</v>
      </c>
      <c r="D23" s="20">
        <v>3728245.86</v>
      </c>
      <c r="E23" s="14">
        <f t="shared" si="0"/>
        <v>117.27731550802139</v>
      </c>
    </row>
    <row r="24" spans="1:5" x14ac:dyDescent="0.2">
      <c r="A24" s="2" t="s">
        <v>59</v>
      </c>
      <c r="B24" s="3" t="s">
        <v>60</v>
      </c>
      <c r="C24" s="20">
        <v>3936986.11</v>
      </c>
      <c r="D24" s="20">
        <v>3940147.47</v>
      </c>
      <c r="E24" s="14">
        <f>D24/C24*100</f>
        <v>100.08029898789763</v>
      </c>
    </row>
    <row r="25" spans="1:5" x14ac:dyDescent="0.2">
      <c r="A25" s="2" t="s">
        <v>34</v>
      </c>
      <c r="B25" s="3" t="s">
        <v>35</v>
      </c>
      <c r="C25" s="20">
        <v>1854723168.49</v>
      </c>
      <c r="D25" s="20">
        <v>1580163110.8900001</v>
      </c>
      <c r="E25" s="14">
        <f t="shared" ref="E25" si="1">D25/C25*100</f>
        <v>85.196709554044673</v>
      </c>
    </row>
    <row r="26" spans="1:5" ht="18" customHeight="1" x14ac:dyDescent="0.2">
      <c r="A26" s="4" t="s">
        <v>55</v>
      </c>
      <c r="B26" s="5" t="s">
        <v>9</v>
      </c>
      <c r="C26" s="17">
        <f>C27+C29+C30+C31+C33+C34+C35+C36+C37+C38+C28</f>
        <v>3418167064.8800001</v>
      </c>
      <c r="D26" s="17">
        <f>D27+D29+D30+D31+D33+D34+D35+D36+D37+D38+D28</f>
        <v>2768478521.29</v>
      </c>
      <c r="E26" s="15">
        <f t="shared" si="0"/>
        <v>80.993072273580978</v>
      </c>
    </row>
    <row r="27" spans="1:5" x14ac:dyDescent="0.2">
      <c r="A27" s="2" t="s">
        <v>36</v>
      </c>
      <c r="B27" s="3" t="s">
        <v>37</v>
      </c>
      <c r="C27" s="16">
        <v>228255450.56</v>
      </c>
      <c r="D27" s="16">
        <v>186235289.36000001</v>
      </c>
      <c r="E27" s="14">
        <f t="shared" si="0"/>
        <v>81.59073043079232</v>
      </c>
    </row>
    <row r="28" spans="1:5" x14ac:dyDescent="0.2">
      <c r="A28" s="2" t="s">
        <v>64</v>
      </c>
      <c r="B28" s="3" t="s">
        <v>65</v>
      </c>
      <c r="C28" s="16">
        <v>500000</v>
      </c>
      <c r="D28" s="16">
        <v>500000</v>
      </c>
      <c r="E28" s="14"/>
    </row>
    <row r="29" spans="1:5" ht="25.5" x14ac:dyDescent="0.2">
      <c r="A29" s="2" t="s">
        <v>38</v>
      </c>
      <c r="B29" s="3" t="s">
        <v>39</v>
      </c>
      <c r="C29" s="16">
        <v>30610890</v>
      </c>
      <c r="D29" s="16">
        <v>24463571.899999999</v>
      </c>
      <c r="E29" s="14">
        <f t="shared" si="0"/>
        <v>79.917872038349742</v>
      </c>
    </row>
    <row r="30" spans="1:5" x14ac:dyDescent="0.2">
      <c r="A30" s="2" t="s">
        <v>40</v>
      </c>
      <c r="B30" s="3" t="s">
        <v>41</v>
      </c>
      <c r="C30" s="16">
        <v>524869064.06999999</v>
      </c>
      <c r="D30" s="16">
        <v>341668824.88</v>
      </c>
      <c r="E30" s="14">
        <f t="shared" si="0"/>
        <v>65.096011228132284</v>
      </c>
    </row>
    <row r="31" spans="1:5" ht="12.6" customHeight="1" x14ac:dyDescent="0.2">
      <c r="A31" s="2" t="s">
        <v>42</v>
      </c>
      <c r="B31" s="3" t="s">
        <v>43</v>
      </c>
      <c r="C31" s="16">
        <v>296138586.75999999</v>
      </c>
      <c r="D31" s="16">
        <v>260030553.31999999</v>
      </c>
      <c r="E31" s="14">
        <f t="shared" si="0"/>
        <v>87.807048775692621</v>
      </c>
    </row>
    <row r="32" spans="1:5" hidden="1" x14ac:dyDescent="0.2">
      <c r="A32" s="2" t="s">
        <v>57</v>
      </c>
      <c r="B32" s="3" t="s">
        <v>58</v>
      </c>
      <c r="C32" s="16">
        <v>4549200</v>
      </c>
      <c r="D32" s="16"/>
      <c r="E32" s="14"/>
    </row>
    <row r="33" spans="1:5" x14ac:dyDescent="0.2">
      <c r="A33" s="2" t="s">
        <v>57</v>
      </c>
      <c r="B33" s="3" t="s">
        <v>58</v>
      </c>
      <c r="C33" s="16">
        <v>5102152.1399999997</v>
      </c>
      <c r="D33" s="16">
        <v>2516600.94</v>
      </c>
      <c r="E33" s="14">
        <f t="shared" ref="E33" si="2">D33/C33*100</f>
        <v>49.324302195347705</v>
      </c>
    </row>
    <row r="34" spans="1:5" x14ac:dyDescent="0.2">
      <c r="A34" s="2" t="s">
        <v>44</v>
      </c>
      <c r="B34" s="3" t="s">
        <v>45</v>
      </c>
      <c r="C34" s="16">
        <v>1911750657.8599999</v>
      </c>
      <c r="D34" s="16">
        <v>1618695383.74</v>
      </c>
      <c r="E34" s="14">
        <f t="shared" si="0"/>
        <v>84.670842250524245</v>
      </c>
    </row>
    <row r="35" spans="1:5" x14ac:dyDescent="0.2">
      <c r="A35" s="2" t="s">
        <v>46</v>
      </c>
      <c r="B35" s="3" t="s">
        <v>47</v>
      </c>
      <c r="C35" s="16">
        <v>106431027.63</v>
      </c>
      <c r="D35" s="16">
        <v>88815697.200000003</v>
      </c>
      <c r="E35" s="14">
        <f t="shared" si="0"/>
        <v>83.449064786597333</v>
      </c>
    </row>
    <row r="36" spans="1:5" x14ac:dyDescent="0.2">
      <c r="A36" s="7" t="s">
        <v>48</v>
      </c>
      <c r="B36" s="3" t="s">
        <v>49</v>
      </c>
      <c r="C36" s="16">
        <v>161378465.34999999</v>
      </c>
      <c r="D36" s="16">
        <v>121634331.44</v>
      </c>
      <c r="E36" s="14">
        <f t="shared" si="0"/>
        <v>75.372095760235212</v>
      </c>
    </row>
    <row r="37" spans="1:5" x14ac:dyDescent="0.2">
      <c r="A37" s="2" t="s">
        <v>50</v>
      </c>
      <c r="B37" s="3" t="s">
        <v>51</v>
      </c>
      <c r="C37" s="16">
        <v>149000770.50999999</v>
      </c>
      <c r="D37" s="16">
        <v>120325039.58</v>
      </c>
      <c r="E37" s="14">
        <f t="shared" si="0"/>
        <v>80.754642521747584</v>
      </c>
    </row>
    <row r="38" spans="1:5" x14ac:dyDescent="0.2">
      <c r="A38" s="2" t="s">
        <v>52</v>
      </c>
      <c r="B38" s="3" t="s">
        <v>53</v>
      </c>
      <c r="C38" s="16">
        <v>4130000</v>
      </c>
      <c r="D38" s="16">
        <v>3593228.93</v>
      </c>
      <c r="E38" s="14">
        <f t="shared" ref="E38" si="3">D38/C38*100</f>
        <v>87.003121791767555</v>
      </c>
    </row>
    <row r="39" spans="1:5" hidden="1" x14ac:dyDescent="0.2">
      <c r="A39" s="8"/>
      <c r="B39" s="9"/>
      <c r="C39" s="18"/>
      <c r="D39" s="18"/>
      <c r="E39" s="10"/>
    </row>
    <row r="40" spans="1:5" hidden="1" x14ac:dyDescent="0.2">
      <c r="D40" s="6"/>
    </row>
    <row r="41" spans="1:5" ht="15.75" hidden="1" x14ac:dyDescent="0.25">
      <c r="A41" s="19" t="s">
        <v>66</v>
      </c>
      <c r="B41" s="19"/>
    </row>
    <row r="42" spans="1:5" ht="15.75" hidden="1" x14ac:dyDescent="0.25">
      <c r="A42" s="12" t="s">
        <v>67</v>
      </c>
      <c r="B42" s="13"/>
      <c r="D42" s="22" t="s">
        <v>68</v>
      </c>
      <c r="E42" s="22"/>
    </row>
    <row r="43" spans="1:5" hidden="1" x14ac:dyDescent="0.2"/>
    <row r="44" spans="1:5" hidden="1" x14ac:dyDescent="0.2"/>
    <row r="45" spans="1:5" hidden="1" x14ac:dyDescent="0.2">
      <c r="A45" s="11" t="s">
        <v>61</v>
      </c>
    </row>
    <row r="46" spans="1:5" hidden="1" x14ac:dyDescent="0.2">
      <c r="A46" s="11" t="s">
        <v>56</v>
      </c>
    </row>
  </sheetData>
  <mergeCells count="9">
    <mergeCell ref="D42:E42"/>
    <mergeCell ref="A1:E1"/>
    <mergeCell ref="A2:E2"/>
    <mergeCell ref="A3:E3"/>
    <mergeCell ref="A4:E4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2023-12-05T12:39:51Z</cp:lastPrinted>
  <dcterms:created xsi:type="dcterms:W3CDTF">2016-08-09T04:02:34Z</dcterms:created>
  <dcterms:modified xsi:type="dcterms:W3CDTF">2023-12-12T12:11:41Z</dcterms:modified>
</cp:coreProperties>
</file>